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ДОУ 2025-2026\Администрирование\"/>
    </mc:Choice>
  </mc:AlternateContent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L23" i="1" l="1"/>
  <c r="F23" i="1"/>
  <c r="M23" i="1"/>
  <c r="G23" i="1"/>
  <c r="K23" i="1"/>
  <c r="E23" i="1"/>
  <c r="M21" i="1"/>
  <c r="L21" i="1"/>
  <c r="K21" i="1"/>
  <c r="K20" i="1"/>
  <c r="L20" i="1"/>
  <c r="M20" i="1"/>
  <c r="K22" i="1"/>
  <c r="L22" i="1"/>
  <c r="M22" i="1"/>
  <c r="L19" i="1"/>
  <c r="M19" i="1"/>
  <c r="K19" i="1"/>
  <c r="K14" i="1"/>
  <c r="K12" i="1" s="1"/>
  <c r="L14" i="1"/>
  <c r="M14" i="1"/>
  <c r="K15" i="1"/>
  <c r="L15" i="1"/>
  <c r="M15" i="1"/>
  <c r="K16" i="1"/>
  <c r="L16" i="1"/>
  <c r="M16" i="1"/>
  <c r="K17" i="1"/>
  <c r="L17" i="1"/>
  <c r="M17" i="1"/>
  <c r="K18" i="1"/>
  <c r="L18" i="1"/>
  <c r="M18" i="1"/>
  <c r="M13" i="1"/>
  <c r="L13" i="1"/>
  <c r="K13" i="1"/>
  <c r="E12" i="1" l="1"/>
  <c r="F12" i="1"/>
  <c r="M12" i="1" l="1"/>
  <c r="L12" i="1"/>
  <c r="J25" i="1" s="1"/>
  <c r="J26" i="1"/>
  <c r="J12" i="1"/>
  <c r="I12" i="1"/>
  <c r="H12" i="1"/>
  <c r="H23" i="1" s="1"/>
  <c r="G12" i="1"/>
  <c r="I23" i="1" l="1"/>
  <c r="J23" i="1"/>
  <c r="J27" i="1" l="1"/>
</calcChain>
</file>

<file path=xl/sharedStrings.xml><?xml version="1.0" encoding="utf-8"?>
<sst xmlns="http://schemas.openxmlformats.org/spreadsheetml/2006/main" count="48" uniqueCount="41">
  <si>
    <t>№</t>
  </si>
  <si>
    <t xml:space="preserve">Направление работы по </t>
  </si>
  <si>
    <t>Количество учебных групп</t>
  </si>
  <si>
    <t>Всего</t>
  </si>
  <si>
    <t>1-й год обучения</t>
  </si>
  <si>
    <t>2-й и последующие года обучения</t>
  </si>
  <si>
    <t>Кол-во групп</t>
  </si>
  <si>
    <t>Чел.</t>
  </si>
  <si>
    <t>Кол-во</t>
  </si>
  <si>
    <t xml:space="preserve"> час.</t>
  </si>
  <si>
    <t xml:space="preserve"> групп</t>
  </si>
  <si>
    <t xml:space="preserve">Кол-во </t>
  </si>
  <si>
    <t>групп</t>
  </si>
  <si>
    <t>час.</t>
  </si>
  <si>
    <t>1.</t>
  </si>
  <si>
    <t>2.</t>
  </si>
  <si>
    <t>3.</t>
  </si>
  <si>
    <t>Всего:</t>
  </si>
  <si>
    <t>4.</t>
  </si>
  <si>
    <t>человек</t>
  </si>
  <si>
    <t xml:space="preserve">Утверждаю </t>
  </si>
  <si>
    <t>Директор МБОУ ДО «ЦДТ «Созвездие»</t>
  </si>
  <si>
    <t>городского округа город Уфа Республики Башкортостан</t>
  </si>
  <si>
    <t>Физкультурно-спортивная направленность:                                                               - начальная подготовка</t>
  </si>
  <si>
    <t xml:space="preserve"> - прикладное творчество</t>
  </si>
  <si>
    <t xml:space="preserve"> - вокально-хоровая</t>
  </si>
  <si>
    <t xml:space="preserve"> - музыкальная</t>
  </si>
  <si>
    <t xml:space="preserve"> - театральная</t>
  </si>
  <si>
    <t xml:space="preserve"> - хореографическая</t>
  </si>
  <si>
    <t xml:space="preserve"> - изобразительное творчество</t>
  </si>
  <si>
    <t xml:space="preserve"> Социально-гуманитарная направленность</t>
  </si>
  <si>
    <t xml:space="preserve"> Естественнонаучная</t>
  </si>
  <si>
    <t xml:space="preserve"> Художественная направленность:</t>
  </si>
  <si>
    <t xml:space="preserve">УЧЕБНЫЙ ПЛАН 
МБОУ ДО «ЦДТ «Созвездие» на 2025-2026 учебный год
</t>
  </si>
  <si>
    <t>___________ Т.Е. Вершинина</t>
  </si>
  <si>
    <t>Приказ № ______ «___» ______________ 2025 г.</t>
  </si>
  <si>
    <t>Физкультурно-спортивная направленность:                                                               - индивидуальные занятия</t>
  </si>
  <si>
    <t>часа</t>
  </si>
  <si>
    <t>Всего часов:</t>
  </si>
  <si>
    <t>Всего групп:</t>
  </si>
  <si>
    <t>Всего детей: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</si>
</sst>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9">
    <xf numFmtId="0" fontId="0" fillId="0" borderId="0" xfId="0"/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0" xfId="0" applyBorder="1"/>
    <xf numFmtId="4" fontId="7" fillId="0" borderId="0" xfId="0" applyNumberFormat="1" applyFont="1" applyBorder="1"/>
    <xf numFmtId="0" fontId="8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horizontal="left"/>
    </xf>
    <xf numFmtId="0" fontId="12" fillId="0" borderId="0" xfId="0" applyFont="1" applyAlignment="1">
      <alignment vertical="center"/>
    </xf>
    <xf numFmtId="0" fontId="9" fillId="0" borderId="0" xfId="0" applyFont="1" applyBorder="1"/>
    <xf numFmtId="0" fontId="11" fillId="0" borderId="1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10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left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topLeftCell="B6" workbookViewId="0">
      <selection activeCell="D26" sqref="D26"/>
    </sheetView>
  </sheetViews>
  <sheetFormatPr defaultRowHeight="15" x14ac:dyDescent="0.25"/>
  <cols>
    <col min="1" max="1" width="9.140625" hidden="1" customWidth="1"/>
    <col min="2" max="2" width="9.140625" customWidth="1"/>
    <col min="3" max="3" width="4.28515625" customWidth="1"/>
    <col min="4" max="4" width="46.140625" customWidth="1"/>
    <col min="5" max="5" width="10.5703125" customWidth="1"/>
    <col min="6" max="6" width="9.7109375" customWidth="1"/>
    <col min="7" max="7" width="10.7109375" customWidth="1"/>
    <col min="8" max="8" width="11.85546875" customWidth="1"/>
    <col min="9" max="9" width="9.7109375" customWidth="1"/>
  </cols>
  <sheetData>
    <row r="1" spans="1:18" ht="20.45" customHeight="1" x14ac:dyDescent="0.3">
      <c r="A1" s="19"/>
      <c r="B1" s="19"/>
      <c r="C1" s="20"/>
      <c r="D1" s="20"/>
      <c r="E1" s="20"/>
      <c r="F1" s="20"/>
      <c r="G1" s="20"/>
      <c r="H1" s="20"/>
      <c r="I1" s="26" t="s">
        <v>20</v>
      </c>
      <c r="J1" s="26"/>
      <c r="K1" s="26"/>
      <c r="L1" s="26"/>
      <c r="M1" s="26"/>
      <c r="N1" s="26"/>
      <c r="O1" s="26"/>
      <c r="P1" s="26"/>
      <c r="Q1" s="26"/>
      <c r="R1" s="21"/>
    </row>
    <row r="2" spans="1:18" ht="19.899999999999999" customHeight="1" x14ac:dyDescent="0.25">
      <c r="A2" s="20"/>
      <c r="B2" s="20"/>
      <c r="C2" s="20"/>
      <c r="D2" s="20"/>
      <c r="E2" s="20"/>
      <c r="F2" s="20"/>
      <c r="G2" s="20"/>
      <c r="H2" s="20"/>
      <c r="I2" s="26" t="s">
        <v>21</v>
      </c>
      <c r="J2" s="26"/>
      <c r="K2" s="26"/>
      <c r="L2" s="26"/>
      <c r="M2" s="26"/>
      <c r="N2" s="26"/>
      <c r="O2" s="26"/>
      <c r="P2" s="26"/>
      <c r="Q2" s="26"/>
      <c r="R2" s="22"/>
    </row>
    <row r="3" spans="1:18" ht="15" customHeight="1" x14ac:dyDescent="0.25">
      <c r="A3" s="6"/>
      <c r="B3" s="6"/>
      <c r="C3" s="6"/>
      <c r="D3" s="6"/>
      <c r="E3" s="6"/>
      <c r="F3" s="6"/>
      <c r="G3" s="6"/>
      <c r="H3" s="6"/>
      <c r="I3" s="26" t="s">
        <v>22</v>
      </c>
      <c r="J3" s="26"/>
      <c r="K3" s="26"/>
      <c r="L3" s="26"/>
      <c r="M3" s="26"/>
      <c r="N3" s="26"/>
      <c r="O3" s="26"/>
      <c r="P3" s="26"/>
      <c r="Q3" s="26"/>
      <c r="R3" s="22"/>
    </row>
    <row r="4" spans="1:18" ht="20.45" customHeight="1" x14ac:dyDescent="0.25">
      <c r="A4" s="6"/>
      <c r="B4" s="6"/>
      <c r="C4" s="6"/>
      <c r="D4" s="6"/>
      <c r="E4" s="6"/>
      <c r="F4" s="6"/>
      <c r="G4" s="6"/>
      <c r="H4" s="6"/>
      <c r="I4" s="26" t="s">
        <v>34</v>
      </c>
      <c r="J4" s="26"/>
      <c r="K4" s="26"/>
      <c r="L4" s="26"/>
      <c r="M4" s="26"/>
      <c r="N4" s="26"/>
      <c r="O4" s="26"/>
      <c r="P4" s="26"/>
      <c r="Q4" s="26"/>
      <c r="R4" s="21"/>
    </row>
    <row r="5" spans="1:18" ht="22.9" customHeight="1" x14ac:dyDescent="0.25">
      <c r="A5" s="6"/>
      <c r="B5" s="6"/>
      <c r="C5" s="6"/>
      <c r="D5" s="6"/>
      <c r="E5" s="6"/>
      <c r="F5" s="6"/>
      <c r="G5" s="6"/>
      <c r="H5" s="6"/>
      <c r="I5" s="26" t="s">
        <v>35</v>
      </c>
      <c r="J5" s="26"/>
      <c r="K5" s="26"/>
      <c r="L5" s="26"/>
      <c r="M5" s="26"/>
      <c r="N5" s="26"/>
      <c r="O5" s="26"/>
      <c r="P5" s="26"/>
      <c r="Q5" s="26"/>
      <c r="R5" s="22"/>
    </row>
    <row r="6" spans="1:18" ht="39" customHeight="1" thickBot="1" x14ac:dyDescent="0.3">
      <c r="C6" s="29" t="s">
        <v>33</v>
      </c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8" ht="15.6" customHeight="1" x14ac:dyDescent="0.25">
      <c r="C7" s="31" t="s">
        <v>0</v>
      </c>
      <c r="D7" s="36" t="s">
        <v>1</v>
      </c>
      <c r="E7" s="39" t="s">
        <v>2</v>
      </c>
      <c r="F7" s="40"/>
      <c r="G7" s="40"/>
      <c r="H7" s="40"/>
      <c r="I7" s="40"/>
      <c r="J7" s="41"/>
      <c r="K7" s="45" t="s">
        <v>3</v>
      </c>
      <c r="L7" s="46"/>
      <c r="M7" s="47"/>
    </row>
    <row r="8" spans="1:18" ht="1.9" customHeight="1" thickBot="1" x14ac:dyDescent="0.3">
      <c r="C8" s="32"/>
      <c r="D8" s="37"/>
      <c r="E8" s="42"/>
      <c r="F8" s="43"/>
      <c r="G8" s="43"/>
      <c r="H8" s="43"/>
      <c r="I8" s="43"/>
      <c r="J8" s="44"/>
      <c r="K8" s="48"/>
      <c r="L8" s="49"/>
      <c r="M8" s="50"/>
    </row>
    <row r="9" spans="1:18" ht="30.6" customHeight="1" thickBot="1" x14ac:dyDescent="0.3">
      <c r="C9" s="32"/>
      <c r="D9" s="37"/>
      <c r="E9" s="54" t="s">
        <v>4</v>
      </c>
      <c r="F9" s="55"/>
      <c r="G9" s="56"/>
      <c r="H9" s="54" t="s">
        <v>5</v>
      </c>
      <c r="I9" s="55"/>
      <c r="J9" s="56"/>
      <c r="K9" s="51"/>
      <c r="L9" s="52"/>
      <c r="M9" s="53"/>
    </row>
    <row r="10" spans="1:18" x14ac:dyDescent="0.25">
      <c r="C10" s="32"/>
      <c r="D10" s="37"/>
      <c r="E10" s="57" t="s">
        <v>6</v>
      </c>
      <c r="F10" s="57" t="s">
        <v>7</v>
      </c>
      <c r="G10" s="13" t="s">
        <v>8</v>
      </c>
      <c r="H10" s="13" t="s">
        <v>8</v>
      </c>
      <c r="I10" s="57" t="s">
        <v>7</v>
      </c>
      <c r="J10" s="13" t="s">
        <v>8</v>
      </c>
      <c r="K10" s="13" t="s">
        <v>11</v>
      </c>
      <c r="L10" s="57" t="s">
        <v>7</v>
      </c>
      <c r="M10" s="13" t="s">
        <v>8</v>
      </c>
    </row>
    <row r="11" spans="1:18" ht="15.75" thickBot="1" x14ac:dyDescent="0.3">
      <c r="C11" s="33"/>
      <c r="D11" s="38"/>
      <c r="E11" s="58"/>
      <c r="F11" s="58"/>
      <c r="G11" s="14" t="s">
        <v>9</v>
      </c>
      <c r="H11" s="14" t="s">
        <v>10</v>
      </c>
      <c r="I11" s="58"/>
      <c r="J11" s="14" t="s">
        <v>9</v>
      </c>
      <c r="K11" s="14" t="s">
        <v>12</v>
      </c>
      <c r="L11" s="58"/>
      <c r="M11" s="14" t="s">
        <v>13</v>
      </c>
    </row>
    <row r="12" spans="1:18" ht="32.450000000000003" customHeight="1" thickBot="1" x14ac:dyDescent="0.3">
      <c r="C12" s="36" t="s">
        <v>14</v>
      </c>
      <c r="D12" s="1" t="s">
        <v>32</v>
      </c>
      <c r="E12" s="8">
        <f>E13+E14+E15+E16+E17+E18</f>
        <v>5</v>
      </c>
      <c r="F12" s="8">
        <f t="shared" ref="F12" si="0">F13+F14+F15+F16+F17+F18</f>
        <v>83</v>
      </c>
      <c r="G12" s="8">
        <f t="shared" ref="G12:M12" si="1">G13+G14+G15+G16+G17+G18</f>
        <v>13</v>
      </c>
      <c r="H12" s="8">
        <f t="shared" si="1"/>
        <v>0</v>
      </c>
      <c r="I12" s="8">
        <f t="shared" si="1"/>
        <v>0</v>
      </c>
      <c r="J12" s="8">
        <f t="shared" si="1"/>
        <v>0</v>
      </c>
      <c r="K12" s="8">
        <f>K13+K14+K15+K16+K17+K18</f>
        <v>5</v>
      </c>
      <c r="L12" s="8">
        <f t="shared" si="1"/>
        <v>83</v>
      </c>
      <c r="M12" s="8">
        <f t="shared" si="1"/>
        <v>13</v>
      </c>
    </row>
    <row r="13" spans="1:18" ht="29.45" customHeight="1" thickBot="1" x14ac:dyDescent="0.3">
      <c r="C13" s="37"/>
      <c r="D13" s="2" t="s">
        <v>29</v>
      </c>
      <c r="E13" s="24">
        <v>1</v>
      </c>
      <c r="F13" s="25">
        <v>13</v>
      </c>
      <c r="G13" s="25">
        <v>4</v>
      </c>
      <c r="H13" s="25">
        <v>0</v>
      </c>
      <c r="I13" s="25">
        <v>0</v>
      </c>
      <c r="J13" s="25">
        <v>0</v>
      </c>
      <c r="K13" s="25">
        <f>SUM(E13+H13)</f>
        <v>1</v>
      </c>
      <c r="L13" s="25">
        <f>SUM(F13+I13)</f>
        <v>13</v>
      </c>
      <c r="M13" s="25">
        <f>SUM(G13+J13)</f>
        <v>4</v>
      </c>
      <c r="O13" s="4"/>
      <c r="P13" s="16"/>
      <c r="Q13" s="16"/>
      <c r="R13" s="5"/>
    </row>
    <row r="14" spans="1:18" ht="19.899999999999999" customHeight="1" thickBot="1" x14ac:dyDescent="0.3">
      <c r="C14" s="37"/>
      <c r="D14" s="2" t="s">
        <v>24</v>
      </c>
      <c r="E14" s="9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25">
        <f t="shared" ref="K14:K18" si="2">SUM(E14+H14)</f>
        <v>0</v>
      </c>
      <c r="L14" s="25">
        <f t="shared" ref="L14:L18" si="3">SUM(F14+I14)</f>
        <v>0</v>
      </c>
      <c r="M14" s="25">
        <f t="shared" ref="M14:M18" si="4">SUM(G14+J14)</f>
        <v>0</v>
      </c>
      <c r="P14" s="16"/>
      <c r="Q14" s="16"/>
      <c r="R14" s="5"/>
    </row>
    <row r="15" spans="1:18" ht="22.9" customHeight="1" thickBot="1" x14ac:dyDescent="0.3">
      <c r="C15" s="37"/>
      <c r="D15" s="2" t="s">
        <v>26</v>
      </c>
      <c r="E15" s="9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25">
        <f t="shared" si="2"/>
        <v>0</v>
      </c>
      <c r="L15" s="25">
        <f t="shared" si="3"/>
        <v>0</v>
      </c>
      <c r="M15" s="25">
        <f t="shared" si="4"/>
        <v>0</v>
      </c>
      <c r="P15" s="16"/>
      <c r="Q15" s="16"/>
      <c r="R15" s="5"/>
    </row>
    <row r="16" spans="1:18" ht="16.5" thickBot="1" x14ac:dyDescent="0.3">
      <c r="C16" s="37"/>
      <c r="D16" s="2" t="s">
        <v>25</v>
      </c>
      <c r="E16" s="9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25">
        <f t="shared" si="2"/>
        <v>0</v>
      </c>
      <c r="L16" s="25">
        <f t="shared" si="3"/>
        <v>0</v>
      </c>
      <c r="M16" s="25">
        <f t="shared" si="4"/>
        <v>0</v>
      </c>
      <c r="P16" s="16"/>
      <c r="Q16" s="16"/>
      <c r="R16" s="5"/>
    </row>
    <row r="17" spans="3:18" ht="16.5" thickBot="1" x14ac:dyDescent="0.3">
      <c r="C17" s="37"/>
      <c r="D17" s="2" t="s">
        <v>28</v>
      </c>
      <c r="E17" s="9">
        <v>4</v>
      </c>
      <c r="F17" s="10">
        <v>70</v>
      </c>
      <c r="G17" s="10">
        <v>9</v>
      </c>
      <c r="H17" s="10">
        <v>0</v>
      </c>
      <c r="I17" s="10">
        <v>0</v>
      </c>
      <c r="J17" s="10">
        <v>0</v>
      </c>
      <c r="K17" s="25">
        <f t="shared" si="2"/>
        <v>4</v>
      </c>
      <c r="L17" s="25">
        <f t="shared" si="3"/>
        <v>70</v>
      </c>
      <c r="M17" s="25">
        <f t="shared" si="4"/>
        <v>9</v>
      </c>
      <c r="P17" s="16"/>
      <c r="Q17" s="16"/>
      <c r="R17" s="5"/>
    </row>
    <row r="18" spans="3:18" ht="21" customHeight="1" thickBot="1" x14ac:dyDescent="0.3">
      <c r="C18" s="38"/>
      <c r="D18" s="2" t="s">
        <v>27</v>
      </c>
      <c r="E18" s="9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25">
        <f t="shared" si="2"/>
        <v>0</v>
      </c>
      <c r="L18" s="25">
        <f t="shared" si="3"/>
        <v>0</v>
      </c>
      <c r="M18" s="25">
        <f t="shared" si="4"/>
        <v>0</v>
      </c>
      <c r="P18" s="17"/>
      <c r="Q18" s="17"/>
    </row>
    <row r="19" spans="3:18" ht="33.6" customHeight="1" thickBot="1" x14ac:dyDescent="0.3">
      <c r="C19" s="7" t="s">
        <v>15</v>
      </c>
      <c r="D19" s="1" t="s">
        <v>30</v>
      </c>
      <c r="E19" s="11">
        <v>12</v>
      </c>
      <c r="F19" s="12">
        <v>135</v>
      </c>
      <c r="G19" s="12">
        <v>18</v>
      </c>
      <c r="H19" s="12">
        <v>0</v>
      </c>
      <c r="I19" s="12">
        <v>0</v>
      </c>
      <c r="J19" s="12">
        <v>0</v>
      </c>
      <c r="K19" s="12">
        <f>SUM(H19+E19)</f>
        <v>12</v>
      </c>
      <c r="L19" s="12">
        <f t="shared" ref="L19:M19" si="5">SUM(I19+F19)</f>
        <v>135</v>
      </c>
      <c r="M19" s="12">
        <f t="shared" si="5"/>
        <v>18</v>
      </c>
      <c r="P19" s="18"/>
      <c r="Q19" s="18"/>
      <c r="R19" s="5"/>
    </row>
    <row r="20" spans="3:18" ht="31.15" customHeight="1" thickBot="1" x14ac:dyDescent="0.3">
      <c r="C20" s="7" t="s">
        <v>16</v>
      </c>
      <c r="D20" s="1" t="s">
        <v>31</v>
      </c>
      <c r="E20" s="11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f t="shared" ref="K20:K22" si="6">SUM(H20+E20)</f>
        <v>0</v>
      </c>
      <c r="L20" s="12">
        <f t="shared" ref="L20:L22" si="7">SUM(I20+F20)</f>
        <v>0</v>
      </c>
      <c r="M20" s="12">
        <f t="shared" ref="M20:M22" si="8">SUM(J20+G20)</f>
        <v>0</v>
      </c>
      <c r="P20" s="15"/>
      <c r="Q20" s="15"/>
    </row>
    <row r="21" spans="3:18" ht="48" customHeight="1" thickBot="1" x14ac:dyDescent="0.3">
      <c r="C21" s="36" t="s">
        <v>18</v>
      </c>
      <c r="D21" s="1" t="s">
        <v>23</v>
      </c>
      <c r="E21" s="11">
        <v>1</v>
      </c>
      <c r="F21" s="12">
        <v>20</v>
      </c>
      <c r="G21" s="12">
        <v>3</v>
      </c>
      <c r="H21" s="12">
        <v>0</v>
      </c>
      <c r="I21" s="12">
        <v>0</v>
      </c>
      <c r="J21" s="12">
        <v>0</v>
      </c>
      <c r="K21" s="12">
        <f t="shared" ref="K21" si="9">SUM(H21+E21)</f>
        <v>1</v>
      </c>
      <c r="L21" s="12">
        <f t="shared" ref="L21" si="10">SUM(I21+F21)</f>
        <v>20</v>
      </c>
      <c r="M21" s="12">
        <f t="shared" ref="M21" si="11">SUM(J21+G21)</f>
        <v>3</v>
      </c>
      <c r="P21" s="15"/>
      <c r="Q21" s="15"/>
    </row>
    <row r="22" spans="3:18" ht="48" customHeight="1" thickBot="1" x14ac:dyDescent="0.3">
      <c r="C22" s="38"/>
      <c r="D22" s="1" t="s">
        <v>36</v>
      </c>
      <c r="E22" s="11">
        <v>0</v>
      </c>
      <c r="F22" s="12">
        <v>10</v>
      </c>
      <c r="G22" s="12">
        <v>4</v>
      </c>
      <c r="H22" s="12">
        <v>0</v>
      </c>
      <c r="I22" s="12">
        <v>0</v>
      </c>
      <c r="J22" s="12">
        <v>0</v>
      </c>
      <c r="K22" s="12">
        <f t="shared" si="6"/>
        <v>0</v>
      </c>
      <c r="L22" s="12">
        <f t="shared" si="7"/>
        <v>10</v>
      </c>
      <c r="M22" s="12">
        <f t="shared" si="8"/>
        <v>4</v>
      </c>
      <c r="P22" s="15"/>
      <c r="Q22" s="15"/>
    </row>
    <row r="23" spans="3:18" ht="16.5" thickBot="1" x14ac:dyDescent="0.3">
      <c r="C23" s="34" t="s">
        <v>17</v>
      </c>
      <c r="D23" s="35"/>
      <c r="E23" s="3">
        <f>E12+E19+E20+E21</f>
        <v>18</v>
      </c>
      <c r="F23" s="3">
        <f>F12+F19+F20+F21+F22</f>
        <v>248</v>
      </c>
      <c r="G23" s="3">
        <f t="shared" ref="F23:G23" si="12">G12+G19+G20+G21</f>
        <v>34</v>
      </c>
      <c r="H23" s="3">
        <f t="shared" ref="H23:M23" si="13">H12+H19+H20+H22</f>
        <v>0</v>
      </c>
      <c r="I23" s="3">
        <f t="shared" si="13"/>
        <v>0</v>
      </c>
      <c r="J23" s="3">
        <f t="shared" si="13"/>
        <v>0</v>
      </c>
      <c r="K23" s="3">
        <f>K12+K19+K20+K21</f>
        <v>18</v>
      </c>
      <c r="L23" s="3">
        <f>L12+L19+L20+L21+L22</f>
        <v>248</v>
      </c>
      <c r="M23" s="3">
        <f t="shared" ref="L23:M23" si="14">M12+M19+M20+M21</f>
        <v>34</v>
      </c>
    </row>
    <row r="25" spans="3:18" ht="18.600000000000001" customHeight="1" x14ac:dyDescent="0.25">
      <c r="H25" s="27" t="s">
        <v>40</v>
      </c>
      <c r="I25" s="27"/>
      <c r="J25" s="23">
        <f>L23</f>
        <v>248</v>
      </c>
      <c r="K25" s="28" t="s">
        <v>19</v>
      </c>
      <c r="L25" s="28"/>
    </row>
    <row r="26" spans="3:18" ht="19.899999999999999" customHeight="1" x14ac:dyDescent="0.25">
      <c r="H26" s="27" t="s">
        <v>39</v>
      </c>
      <c r="I26" s="27"/>
      <c r="J26" s="23">
        <f>K23</f>
        <v>18</v>
      </c>
      <c r="K26" s="28" t="s">
        <v>12</v>
      </c>
      <c r="L26" s="28"/>
    </row>
    <row r="27" spans="3:18" ht="19.899999999999999" customHeight="1" x14ac:dyDescent="0.25">
      <c r="H27" s="27" t="s">
        <v>38</v>
      </c>
      <c r="I27" s="27"/>
      <c r="J27" s="23">
        <f>M23</f>
        <v>34</v>
      </c>
      <c r="K27" s="28" t="s">
        <v>37</v>
      </c>
      <c r="L27" s="28"/>
    </row>
  </sheetData>
  <mergeCells count="25">
    <mergeCell ref="C6:M6"/>
    <mergeCell ref="C7:C11"/>
    <mergeCell ref="C23:D23"/>
    <mergeCell ref="C12:C18"/>
    <mergeCell ref="D7:D11"/>
    <mergeCell ref="E7:J8"/>
    <mergeCell ref="K7:M9"/>
    <mergeCell ref="E9:G9"/>
    <mergeCell ref="H9:J9"/>
    <mergeCell ref="E10:E11"/>
    <mergeCell ref="F10:F11"/>
    <mergeCell ref="I10:I11"/>
    <mergeCell ref="L10:L11"/>
    <mergeCell ref="C21:C22"/>
    <mergeCell ref="H25:I25"/>
    <mergeCell ref="H26:I26"/>
    <mergeCell ref="H27:I27"/>
    <mergeCell ref="K25:L25"/>
    <mergeCell ref="K26:L26"/>
    <mergeCell ref="K27:L27"/>
    <mergeCell ref="I1:Q1"/>
    <mergeCell ref="I2:Q2"/>
    <mergeCell ref="I3:Q3"/>
    <mergeCell ref="I4:Q4"/>
    <mergeCell ref="I5:Q5"/>
  </mergeCells>
  <pageMargins left="0.25" right="0.25" top="0.75" bottom="0.75" header="0.3" footer="0.3"/>
  <pageSetup paperSize="9" scale="7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Марат</dc:creator>
  <cp:lastModifiedBy>Sozvezdie</cp:lastModifiedBy>
  <cp:lastPrinted>2025-04-10T12:53:20Z</cp:lastPrinted>
  <dcterms:created xsi:type="dcterms:W3CDTF">2024-07-31T17:11:02Z</dcterms:created>
  <dcterms:modified xsi:type="dcterms:W3CDTF">2025-10-14T10:58:26Z</dcterms:modified>
</cp:coreProperties>
</file>